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<sst xmlns="http://schemas.openxmlformats.org/spreadsheetml/2006/main" count="166" uniqueCount="93">
  <si>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</si>
  <si>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</si>
  <si>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</si>
  <si>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</si>
  <si>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</si>
  <si>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</si>
  <si>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</si>
  <si>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</si>
  <si>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</si>
  <si>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</si>
  <si>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</si>
  <si>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</si>
  <si>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</si>
  <si>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</si>
  <si>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</si>
  <si>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</si>
  <si>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</si>
  <si>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</si>
  <si>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</si>
  <si>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</si>
  <si>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</si>
  <si>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</si>
  <si>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</si>
  <si>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</si>
  <si>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</si>
  <si>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</si>
  <si>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</si>
  <si>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</si>
  <si>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</si>
  <si>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</si>
  <si>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</si>
  <si>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</si>
  <si>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</si>
  <si>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</si>
  <si>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</si>
  <si>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</si>
  <si>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</si>
  <si>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</si>
  <si>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</si>
  <si>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</si>
  <si>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</si>
  <si>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</si>
  <si>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</si>
  <si>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</si>
  <si>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</si>
  <si>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</si>
  <si>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</si>
  <si>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</si>
  <si>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</si>
  <si>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</si>
  <si>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</si>
  <si>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</si>
  <si>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</si>
  <si>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</si>
  <si>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</si>
  <si>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</si>
  <si>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</si>
  <si>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</si>
  <si>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</si>
  <si>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</si>
  <si>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</si>
  <si>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</si>
  <si>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</si>
  <si>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</si>
  <si>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</si>
  <si>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</si>
  <si>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</si>
  <si>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</si>
  <si>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</si>
  <si>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</si>
  <si>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</si>
  <si>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</si>
  <si>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</si>
  <si>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</si>
  <si>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</si>
  <si>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</si>
  <si>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</si>
  <si>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</si>
  <si>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</si>
  <si>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</si>
  <si>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</si>
  <si>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</si>
  <si>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</si>
  <si>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</si>
  <si>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</si>
  <si>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</si>
  <si>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</si>
  <si>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Tenabo (a)</t>
  </si>
  <si>
    <t>Del 1 de Enero al 30 de Septiembre de 2018 (b)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</si>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</sst>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47625</xdr:rowOff>
    </xdr:from>
    <xdr:to>
      <xdr:col>2</xdr:col>
      <xdr:colOff>542925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19075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1</xdr:row>
      <xdr:rowOff>19050</xdr:rowOff>
    </xdr:from>
    <xdr:to>
      <xdr:col>8</xdr:col>
      <xdr:colOff>371475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90500"/>
          <a:ext cx="476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67" sqref="G167:H16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3000000</v>
      </c>
      <c r="E10" s="14">
        <f t="shared" si="0"/>
        <v>0</v>
      </c>
      <c r="F10" s="14">
        <f t="shared" si="0"/>
        <v>3000000</v>
      </c>
      <c r="G10" s="14">
        <f t="shared" si="0"/>
        <v>2270369.5799999996</v>
      </c>
      <c r="H10" s="14">
        <f t="shared" si="0"/>
        <v>2270369.5799999996</v>
      </c>
      <c r="I10" s="14">
        <f t="shared" si="0"/>
        <v>729630.4199999999</v>
      </c>
    </row>
    <row r="11" spans="2:9" ht="12.75">
      <c r="B11" s="3" t="s">
        <v>12</v>
      </c>
      <c r="C11" s="9"/>
      <c r="D11" s="15">
        <f aca="true" t="shared" si="1" ref="D11:I11">SUM(D12:D18)</f>
        <v>1972000</v>
      </c>
      <c r="E11" s="15">
        <f t="shared" si="1"/>
        <v>0</v>
      </c>
      <c r="F11" s="15">
        <f t="shared" si="1"/>
        <v>1972000</v>
      </c>
      <c r="G11" s="15">
        <f t="shared" si="1"/>
        <v>1362178.24</v>
      </c>
      <c r="H11" s="15">
        <f t="shared" si="1"/>
        <v>1362178.24</v>
      </c>
      <c r="I11" s="15">
        <f t="shared" si="1"/>
        <v>609821.76</v>
      </c>
    </row>
    <row r="12" spans="2:9" ht="12.75">
      <c r="B12" s="13" t="s">
        <v>13</v>
      </c>
      <c r="C12" s="11"/>
      <c r="D12" s="15">
        <v>1152000</v>
      </c>
      <c r="E12" s="16">
        <v>0</v>
      </c>
      <c r="F12" s="16">
        <f>D12+E12</f>
        <v>1152000</v>
      </c>
      <c r="G12" s="16">
        <v>853912.2</v>
      </c>
      <c r="H12" s="16">
        <v>853912.2</v>
      </c>
      <c r="I12" s="16">
        <f>F12-G12</f>
        <v>298087.80000000005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820000</v>
      </c>
      <c r="E14" s="16">
        <v>0</v>
      </c>
      <c r="F14" s="16">
        <f t="shared" si="2"/>
        <v>820000</v>
      </c>
      <c r="G14" s="16">
        <v>508266.04</v>
      </c>
      <c r="H14" s="16">
        <v>508266.04</v>
      </c>
      <c r="I14" s="16">
        <f t="shared" si="3"/>
        <v>311733.96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407472</v>
      </c>
      <c r="E19" s="15">
        <f t="shared" si="4"/>
        <v>0</v>
      </c>
      <c r="F19" s="15">
        <f t="shared" si="4"/>
        <v>407472</v>
      </c>
      <c r="G19" s="15">
        <f t="shared" si="4"/>
        <v>388817.51</v>
      </c>
      <c r="H19" s="15">
        <f t="shared" si="4"/>
        <v>388817.51</v>
      </c>
      <c r="I19" s="15">
        <f t="shared" si="4"/>
        <v>18654.48999999999</v>
      </c>
    </row>
    <row r="20" spans="2:9" ht="12.75">
      <c r="B20" s="13" t="s">
        <v>21</v>
      </c>
      <c r="C20" s="11"/>
      <c r="D20" s="15">
        <v>103981</v>
      </c>
      <c r="E20" s="16">
        <v>0</v>
      </c>
      <c r="F20" s="15">
        <f aca="true" t="shared" si="5" ref="F20:F28">D20+E20</f>
        <v>103981</v>
      </c>
      <c r="G20" s="16">
        <v>163108.38</v>
      </c>
      <c r="H20" s="16">
        <v>163108.38</v>
      </c>
      <c r="I20" s="16">
        <f>F20-G20</f>
        <v>-59127.380000000005</v>
      </c>
    </row>
    <row r="21" spans="2:9" ht="12.75">
      <c r="B21" s="13" t="s">
        <v>22</v>
      </c>
      <c r="C21" s="11"/>
      <c r="D21" s="15">
        <v>52569</v>
      </c>
      <c r="E21" s="16">
        <v>0</v>
      </c>
      <c r="F21" s="15">
        <f t="shared" si="5"/>
        <v>52569</v>
      </c>
      <c r="G21" s="16">
        <v>98581.14</v>
      </c>
      <c r="H21" s="16">
        <v>98581.14</v>
      </c>
      <c r="I21" s="16">
        <f aca="true" t="shared" si="6" ref="I21:I83">F21-G21</f>
        <v>-46012.14</v>
      </c>
    </row>
    <row r="22" spans="2:9" ht="12.75">
      <c r="B22" s="13" t="s">
        <v>23</v>
      </c>
      <c r="C22" s="11"/>
      <c r="D22" s="15">
        <v>15000</v>
      </c>
      <c r="E22" s="16">
        <v>0</v>
      </c>
      <c r="F22" s="15">
        <f t="shared" si="5"/>
        <v>15000</v>
      </c>
      <c r="G22" s="16">
        <v>0</v>
      </c>
      <c r="H22" s="16">
        <v>0</v>
      </c>
      <c r="I22" s="16">
        <f t="shared" si="6"/>
        <v>15000</v>
      </c>
    </row>
    <row r="23" spans="2:9" ht="12.75">
      <c r="B23" s="13" t="s">
        <v>24</v>
      </c>
      <c r="C23" s="11"/>
      <c r="D23" s="15">
        <v>29922</v>
      </c>
      <c r="E23" s="16">
        <v>0</v>
      </c>
      <c r="F23" s="15">
        <f t="shared" si="5"/>
        <v>29922</v>
      </c>
      <c r="G23" s="16">
        <v>1737.99</v>
      </c>
      <c r="H23" s="16">
        <v>1737.99</v>
      </c>
      <c r="I23" s="16">
        <f t="shared" si="6"/>
        <v>28184.01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166200</v>
      </c>
      <c r="E25" s="16">
        <v>0</v>
      </c>
      <c r="F25" s="15">
        <f t="shared" si="5"/>
        <v>166200</v>
      </c>
      <c r="G25" s="16">
        <v>125390</v>
      </c>
      <c r="H25" s="16">
        <v>125390</v>
      </c>
      <c r="I25" s="16">
        <f t="shared" si="6"/>
        <v>40810</v>
      </c>
    </row>
    <row r="26" spans="2:9" ht="12.75">
      <c r="B26" s="13" t="s">
        <v>27</v>
      </c>
      <c r="C26" s="11"/>
      <c r="D26" s="15">
        <v>18000</v>
      </c>
      <c r="E26" s="16">
        <v>0</v>
      </c>
      <c r="F26" s="15">
        <f t="shared" si="5"/>
        <v>18000</v>
      </c>
      <c r="G26" s="16">
        <v>0</v>
      </c>
      <c r="H26" s="16">
        <v>0</v>
      </c>
      <c r="I26" s="16">
        <f t="shared" si="6"/>
        <v>18000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21800</v>
      </c>
      <c r="E28" s="16">
        <v>0</v>
      </c>
      <c r="F28" s="15">
        <f t="shared" si="5"/>
        <v>21800</v>
      </c>
      <c r="G28" s="16">
        <v>0</v>
      </c>
      <c r="H28" s="16">
        <v>0</v>
      </c>
      <c r="I28" s="16">
        <f t="shared" si="6"/>
        <v>21800</v>
      </c>
    </row>
    <row r="29" spans="2:9" ht="12.75">
      <c r="B29" s="3" t="s">
        <v>30</v>
      </c>
      <c r="C29" s="9"/>
      <c r="D29" s="15">
        <f aca="true" t="shared" si="7" ref="D29:I29">SUM(D30:D38)</f>
        <v>315319</v>
      </c>
      <c r="E29" s="15">
        <f t="shared" si="7"/>
        <v>0</v>
      </c>
      <c r="F29" s="15">
        <f t="shared" si="7"/>
        <v>315319</v>
      </c>
      <c r="G29" s="15">
        <f t="shared" si="7"/>
        <v>211587.16</v>
      </c>
      <c r="H29" s="15">
        <f t="shared" si="7"/>
        <v>211587.16</v>
      </c>
      <c r="I29" s="15">
        <f t="shared" si="7"/>
        <v>103731.84000000001</v>
      </c>
    </row>
    <row r="30" spans="2:9" ht="12.75">
      <c r="B30" s="13" t="s">
        <v>31</v>
      </c>
      <c r="C30" s="11"/>
      <c r="D30" s="15">
        <v>21000</v>
      </c>
      <c r="E30" s="16">
        <v>0</v>
      </c>
      <c r="F30" s="15">
        <f aca="true" t="shared" si="8" ref="F30:F38">D30+E30</f>
        <v>21000</v>
      </c>
      <c r="G30" s="16">
        <v>7165</v>
      </c>
      <c r="H30" s="16">
        <v>7165</v>
      </c>
      <c r="I30" s="16">
        <f t="shared" si="6"/>
        <v>13835</v>
      </c>
    </row>
    <row r="31" spans="2:9" ht="12.75">
      <c r="B31" s="13" t="s">
        <v>32</v>
      </c>
      <c r="C31" s="11"/>
      <c r="D31" s="15">
        <v>10000</v>
      </c>
      <c r="E31" s="16">
        <v>0</v>
      </c>
      <c r="F31" s="15">
        <f t="shared" si="8"/>
        <v>10000</v>
      </c>
      <c r="G31" s="16">
        <v>2499.8</v>
      </c>
      <c r="H31" s="16">
        <v>2499.8</v>
      </c>
      <c r="I31" s="16">
        <f t="shared" si="6"/>
        <v>7500.2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8950</v>
      </c>
      <c r="E33" s="16">
        <v>0</v>
      </c>
      <c r="F33" s="15">
        <f t="shared" si="8"/>
        <v>8950</v>
      </c>
      <c r="G33" s="16">
        <v>7654.68</v>
      </c>
      <c r="H33" s="16">
        <v>7654.68</v>
      </c>
      <c r="I33" s="16">
        <f t="shared" si="6"/>
        <v>1295.3199999999997</v>
      </c>
    </row>
    <row r="34" spans="2:9" ht="12.75">
      <c r="B34" s="13" t="s">
        <v>35</v>
      </c>
      <c r="C34" s="11"/>
      <c r="D34" s="15">
        <v>48128</v>
      </c>
      <c r="E34" s="16">
        <v>0</v>
      </c>
      <c r="F34" s="15">
        <f t="shared" si="8"/>
        <v>48128</v>
      </c>
      <c r="G34" s="16">
        <v>10914</v>
      </c>
      <c r="H34" s="16">
        <v>10914</v>
      </c>
      <c r="I34" s="16">
        <f t="shared" si="6"/>
        <v>37214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35450</v>
      </c>
      <c r="E36" s="16">
        <v>0</v>
      </c>
      <c r="F36" s="15">
        <f t="shared" si="8"/>
        <v>35450</v>
      </c>
      <c r="G36" s="16">
        <v>22382.6</v>
      </c>
      <c r="H36" s="16">
        <v>22382.6</v>
      </c>
      <c r="I36" s="16">
        <f t="shared" si="6"/>
        <v>13067.400000000001</v>
      </c>
    </row>
    <row r="37" spans="2:9" ht="12.75">
      <c r="B37" s="13" t="s">
        <v>38</v>
      </c>
      <c r="C37" s="11"/>
      <c r="D37" s="15">
        <v>135291</v>
      </c>
      <c r="E37" s="16">
        <v>0</v>
      </c>
      <c r="F37" s="15">
        <f t="shared" si="8"/>
        <v>135291</v>
      </c>
      <c r="G37" s="16">
        <v>114882.08</v>
      </c>
      <c r="H37" s="16">
        <v>114882.08</v>
      </c>
      <c r="I37" s="16">
        <f t="shared" si="6"/>
        <v>20408.92</v>
      </c>
    </row>
    <row r="38" spans="2:9" ht="12.75">
      <c r="B38" s="13" t="s">
        <v>39</v>
      </c>
      <c r="C38" s="11"/>
      <c r="D38" s="15">
        <v>56500</v>
      </c>
      <c r="E38" s="16">
        <v>0</v>
      </c>
      <c r="F38" s="15">
        <f t="shared" si="8"/>
        <v>56500</v>
      </c>
      <c r="G38" s="16">
        <v>46089</v>
      </c>
      <c r="H38" s="16">
        <v>46089</v>
      </c>
      <c r="I38" s="16">
        <f t="shared" si="6"/>
        <v>10411</v>
      </c>
    </row>
    <row r="39" spans="2:9" ht="25.5" customHeight="1">
      <c r="B39" s="26" t="s">
        <v>40</v>
      </c>
      <c r="C39" s="27"/>
      <c r="D39" s="15">
        <f aca="true" t="shared" si="9" ref="D39:I39">SUM(D40:D48)</f>
        <v>289000</v>
      </c>
      <c r="E39" s="15">
        <f t="shared" si="9"/>
        <v>0</v>
      </c>
      <c r="F39" s="15">
        <f>SUM(F40:F48)</f>
        <v>289000</v>
      </c>
      <c r="G39" s="15">
        <f t="shared" si="9"/>
        <v>302230.27</v>
      </c>
      <c r="H39" s="15">
        <f t="shared" si="9"/>
        <v>302230.27</v>
      </c>
      <c r="I39" s="15">
        <f t="shared" si="9"/>
        <v>-13230.270000000019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289000</v>
      </c>
      <c r="E43" s="16">
        <v>0</v>
      </c>
      <c r="F43" s="15">
        <f t="shared" si="10"/>
        <v>289000</v>
      </c>
      <c r="G43" s="16">
        <v>302230.27</v>
      </c>
      <c r="H43" s="16">
        <v>302230.27</v>
      </c>
      <c r="I43" s="16">
        <f t="shared" si="6"/>
        <v>-13230.270000000019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16209</v>
      </c>
      <c r="E49" s="15">
        <f t="shared" si="11"/>
        <v>0</v>
      </c>
      <c r="F49" s="15">
        <f t="shared" si="11"/>
        <v>16209</v>
      </c>
      <c r="G49" s="15">
        <f t="shared" si="11"/>
        <v>5556.4</v>
      </c>
      <c r="H49" s="15">
        <f t="shared" si="11"/>
        <v>5556.4</v>
      </c>
      <c r="I49" s="15">
        <f t="shared" si="11"/>
        <v>10652.6</v>
      </c>
    </row>
    <row r="50" spans="2:9" ht="12.75">
      <c r="B50" s="13" t="s">
        <v>51</v>
      </c>
      <c r="C50" s="11"/>
      <c r="D50" s="15">
        <v>6209</v>
      </c>
      <c r="E50" s="16">
        <v>0</v>
      </c>
      <c r="F50" s="15">
        <f t="shared" si="10"/>
        <v>6209</v>
      </c>
      <c r="G50" s="16">
        <v>0</v>
      </c>
      <c r="H50" s="16">
        <v>0</v>
      </c>
      <c r="I50" s="16">
        <f t="shared" si="6"/>
        <v>6209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0</v>
      </c>
      <c r="F58" s="15">
        <f t="shared" si="10"/>
        <v>10000</v>
      </c>
      <c r="G58" s="16">
        <v>5556.4</v>
      </c>
      <c r="H58" s="16">
        <v>5556.4</v>
      </c>
      <c r="I58" s="16">
        <f t="shared" si="6"/>
        <v>4443.6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3000000</v>
      </c>
      <c r="E160" s="14">
        <f t="shared" si="21"/>
        <v>0</v>
      </c>
      <c r="F160" s="14">
        <f t="shared" si="21"/>
        <v>3000000</v>
      </c>
      <c r="G160" s="14">
        <f t="shared" si="21"/>
        <v>2270369.5799999996</v>
      </c>
      <c r="H160" s="14">
        <f t="shared" si="21"/>
        <v>2270369.5799999996</v>
      </c>
      <c r="I160" s="14">
        <f t="shared" si="21"/>
        <v>729630.4199999999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7" spans="3:8" ht="12.75">
      <c r="C167" s="43" t="s">
        <v>89</v>
      </c>
      <c r="G167" s="45" t="s">
        <v>91</v>
      </c>
      <c r="H167" s="45"/>
    </row>
    <row r="168" spans="3:8" ht="12.75">
      <c r="C168" s="44" t="s">
        <v>90</v>
      </c>
      <c r="G168" s="46" t="s">
        <v>92</v>
      </c>
      <c r="H168" s="46"/>
    </row>
  </sheetData>
  <sheetProtection/>
  <mergeCells count="14">
    <mergeCell ref="G167:H167"/>
    <mergeCell ref="G168:H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2016-12-20T19:53:14Z</cp:lastPrinted>
  <dcterms:created xsi:type="dcterms:W3CDTF">2016-10-11T20:25:15Z</dcterms:created>
  <dcterms:modified xsi:type="dcterms:W3CDTF">2018-10-19T20:29:01Z</dcterms:modified>
  <cp:category/>
  <cp:version/>
  <cp:contentType/>
  <cp:contentStatus/>
</cp:coreProperties>
</file>